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C2F5726C-0F95-4130-AADF-94D3FDEAE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1 final" sheetId="9" r:id="rId1"/>
  </sheets>
  <definedNames>
    <definedName name="_xlnm._FilterDatabase" localSheetId="0" hidden="1">'anexa 1 final'!$R$5:$R$47</definedName>
  </definedNames>
  <calcPr calcId="181029"/>
</workbook>
</file>

<file path=xl/calcChain.xml><?xml version="1.0" encoding="utf-8"?>
<calcChain xmlns="http://schemas.openxmlformats.org/spreadsheetml/2006/main">
  <c r="G47" i="9" l="1"/>
  <c r="F47" i="9"/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E47" i="9"/>
  <c r="K47" i="9" l="1"/>
  <c r="J47" i="9"/>
  <c r="N47" i="9" l="1"/>
  <c r="O47" i="9"/>
</calcChain>
</file>

<file path=xl/sharedStrings.xml><?xml version="1.0" encoding="utf-8"?>
<sst xmlns="http://schemas.openxmlformats.org/spreadsheetml/2006/main" count="106" uniqueCount="98">
  <si>
    <t>51B2000</t>
  </si>
  <si>
    <t>Cilindru Multifunctional Lexmark MX317DN</t>
  </si>
  <si>
    <t>Cartus Multifunctional Lexmark MX 317DN</t>
  </si>
  <si>
    <t>CF230X</t>
  </si>
  <si>
    <t>Denumire produs</t>
  </si>
  <si>
    <t>COD</t>
  </si>
  <si>
    <t>Nr. crt.</t>
  </si>
  <si>
    <t>PFI107BK</t>
  </si>
  <si>
    <t>PFI107C</t>
  </si>
  <si>
    <t>PFI107M</t>
  </si>
  <si>
    <t>PFI107MBK</t>
  </si>
  <si>
    <t>PFI107Y</t>
  </si>
  <si>
    <t>008R13089</t>
  </si>
  <si>
    <t>CF259X</t>
  </si>
  <si>
    <t>055HBK</t>
  </si>
  <si>
    <t>055HC</t>
  </si>
  <si>
    <t>055HM</t>
  </si>
  <si>
    <t>055HY</t>
  </si>
  <si>
    <t>Cartus HP Laserjet Pro M254dw Black</t>
  </si>
  <si>
    <t>Cartus HP Laserjet Pro M254dw Cyan</t>
  </si>
  <si>
    <t>Cartus HP Laserjet Pro M254dw Magenta</t>
  </si>
  <si>
    <t>Cartus HP Laserjet Pro M254dw Yellow</t>
  </si>
  <si>
    <t>Cantitatea totala</t>
  </si>
  <si>
    <t>Cartus Multifunctional HP Laserjet MFP M428fdw</t>
  </si>
  <si>
    <t>Cartus Multifunctional Canon i-Sensys MF744Cdw Black</t>
  </si>
  <si>
    <t>Cartus Multifunctional Canon i-Sensys MF744Cdw Cyan</t>
  </si>
  <si>
    <t>Cartus Multifunctional Canon i-Sensys MF744Cdw Magenta</t>
  </si>
  <si>
    <t>Cartus Multifunctional Canon i-Sensys MF744Cdw Yellow</t>
  </si>
  <si>
    <t>013R00657</t>
  </si>
  <si>
    <t>013R00660</t>
  </si>
  <si>
    <t>013R00659</t>
  </si>
  <si>
    <t>CF232A</t>
  </si>
  <si>
    <t>Cantitate</t>
  </si>
  <si>
    <t>An 1 minim</t>
  </si>
  <si>
    <t>An 1 maxim</t>
  </si>
  <si>
    <t>Valoare fara TVA</t>
  </si>
  <si>
    <t>An 2 minim</t>
  </si>
  <si>
    <t>An 2 maxim</t>
  </si>
  <si>
    <t>Total acord cadru cantitate</t>
  </si>
  <si>
    <t>Minim</t>
  </si>
  <si>
    <t>Maxim</t>
  </si>
  <si>
    <t>Total acord cadru valoare fara TVA</t>
  </si>
  <si>
    <t>PU estimativ</t>
  </si>
  <si>
    <t>Cartus Multifunctional HP Laserjet M479dw Black</t>
  </si>
  <si>
    <t>Cartus Multifunctional HP Laserjet M479dw Cyan</t>
  </si>
  <si>
    <t>Cartus Multifunctional HP Laserjet M479dw Magenta</t>
  </si>
  <si>
    <t>Cartus Multifunctional HP Laserjet M479dw Yellow</t>
  </si>
  <si>
    <t>DR-2200</t>
  </si>
  <si>
    <t>MC-10</t>
  </si>
  <si>
    <t>Cilindru Brother Laser FAX-2845</t>
  </si>
  <si>
    <t>Cartus Canon Plotter IPF 770 Cyan</t>
  </si>
  <si>
    <t>Cartus Canon Plotter IPF 770 Magenta</t>
  </si>
  <si>
    <t>Cartus Canon Plotter IPF 770 MBK</t>
  </si>
  <si>
    <t>Cartus Canon Plotter IPF 770 Yellow</t>
  </si>
  <si>
    <t>Cartus de mentenanta Canon Plotter IPF 770</t>
  </si>
  <si>
    <t>Cartus Brother Laser FAX-2845</t>
  </si>
  <si>
    <t>50F0ZA0</t>
  </si>
  <si>
    <t>006R01461</t>
  </si>
  <si>
    <t>006R01464</t>
  </si>
  <si>
    <t>006R01463</t>
  </si>
  <si>
    <t>006R01462</t>
  </si>
  <si>
    <t>Container de tonere rezidual Xerox WC 7220</t>
  </si>
  <si>
    <t>Cartus Multifunctional Xerox WC 7220 I Black</t>
  </si>
  <si>
    <t>Cartus Multifunctional Xerox WC 7220 I Cyan</t>
  </si>
  <si>
    <t>Cartus Multifunctional Xerox WC 7220 I Magenta</t>
  </si>
  <si>
    <t>Cartus Multifunctional Xerox WC 7220 I Yellow</t>
  </si>
  <si>
    <t>Cilindru Multifunctional Xerox WC 7220 I Black</t>
  </si>
  <si>
    <t>Cilindru Multifunctional Xerox WC 7220 I Cyan</t>
  </si>
  <si>
    <t>Cilindru Multifunctional Xerox WC 7220 I Magenta</t>
  </si>
  <si>
    <t>Cilindru Multifunctional Xerox WC 7220 I Yellow</t>
  </si>
  <si>
    <t>W1490X</t>
  </si>
  <si>
    <t>W2030X</t>
  </si>
  <si>
    <t>Cartus HP Pro M203DN</t>
  </si>
  <si>
    <t>Cilindru HP Pro M203DN</t>
  </si>
  <si>
    <t>W2031X</t>
  </si>
  <si>
    <t>W2033X</t>
  </si>
  <si>
    <t>W2032X</t>
  </si>
  <si>
    <t>Cartus Multifunctional HP Laserjet Pro MFP M4102dw</t>
  </si>
  <si>
    <t>Cartus Canon Plotter IPF TM-300 MFP L36ei Cyan</t>
  </si>
  <si>
    <t>Cartus Canon Plotter IPF 770 Black</t>
  </si>
  <si>
    <t>Cartus Canon Plotter IPF TM-300 MFP L36ei Black</t>
  </si>
  <si>
    <t>Cartus Canon Plotter IPF TM-300 MFP L36ei Magenta</t>
  </si>
  <si>
    <t>Cartus Canon Plotter IPF TM-300 MFP L36ei Yellow</t>
  </si>
  <si>
    <t>Cartus Canon Plotter IPF TM-300 MFP L36ei MBK</t>
  </si>
  <si>
    <t>Cartus de mentenanta Canon Plotter IPF TM-300 MFP L36ei</t>
  </si>
  <si>
    <t>PFI120BK</t>
  </si>
  <si>
    <t>PFI120C</t>
  </si>
  <si>
    <t>PFI120M</t>
  </si>
  <si>
    <t>PFI120Y</t>
  </si>
  <si>
    <t>PFI120MBK</t>
  </si>
  <si>
    <t>MC-31</t>
  </si>
  <si>
    <t>TN-2210</t>
  </si>
  <si>
    <t>CF540A</t>
  </si>
  <si>
    <t>CF541A</t>
  </si>
  <si>
    <t>CF542A</t>
  </si>
  <si>
    <t>CF543A</t>
  </si>
  <si>
    <t>013R00658</t>
  </si>
  <si>
    <t>Anexa 1 - Centralizator valoric si cantitativ
"Consumabile pentru imprimante si faxuri DRDP Brasov si subunitati"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</si>
</sst>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right"/>
    </xf>
    <xf numFmtId="4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right"/>
    </xf>
    <xf numFmtId="0" fontId="2" fillId="2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9008-DB32-4080-B19F-35805FCD6B98}">
  <sheetPr>
    <pageSetUpPr fitToPage="1"/>
  </sheetPr>
  <dimension ref="A2:R55"/>
  <sheetViews>
    <sheetView tabSelected="1" zoomScaleNormal="100" workbookViewId="0">
      <selection activeCell="T20" sqref="T20"/>
    </sheetView>
  </sheetViews>
  <sheetFormatPr defaultColWidth="9.140625" defaultRowHeight="11.25" x14ac:dyDescent="0.2"/>
  <cols>
    <col min="1" max="1" width="4.85546875" style="2" customWidth="1"/>
    <col min="2" max="2" width="44.5703125" style="3" bestFit="1" customWidth="1"/>
    <col min="3" max="3" width="15.7109375" style="2" bestFit="1" customWidth="1"/>
    <col min="4" max="4" width="9" style="8" customWidth="1"/>
    <col min="5" max="5" width="8" style="2" customWidth="1"/>
    <col min="6" max="7" width="6" style="20" customWidth="1"/>
    <col min="8" max="8" width="7.85546875" style="18" bestFit="1" customWidth="1"/>
    <col min="9" max="9" width="7.85546875" style="16" bestFit="1" customWidth="1"/>
    <col min="10" max="10" width="6" style="2" customWidth="1"/>
    <col min="11" max="11" width="7.42578125" style="2" customWidth="1"/>
    <col min="12" max="13" width="7.85546875" style="18" bestFit="1" customWidth="1"/>
    <col min="14" max="15" width="6.28515625" style="2" bestFit="1" customWidth="1"/>
    <col min="16" max="16" width="9.140625" style="18" bestFit="1" customWidth="1"/>
    <col min="17" max="17" width="9.85546875" style="18" bestFit="1" customWidth="1"/>
    <col min="18" max="16384" width="9.140625" style="1"/>
  </cols>
  <sheetData>
    <row r="2" spans="1:17" ht="24" customHeight="1" x14ac:dyDescent="0.2">
      <c r="A2" s="58" t="s">
        <v>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2" thickBot="1" x14ac:dyDescent="0.25"/>
    <row r="4" spans="1:17" ht="30.6" customHeight="1" x14ac:dyDescent="0.2">
      <c r="A4" s="59" t="s">
        <v>6</v>
      </c>
      <c r="B4" s="61" t="s">
        <v>4</v>
      </c>
      <c r="C4" s="61" t="s">
        <v>5</v>
      </c>
      <c r="D4" s="63" t="s">
        <v>42</v>
      </c>
      <c r="E4" s="66" t="s">
        <v>22</v>
      </c>
      <c r="F4" s="68" t="s">
        <v>32</v>
      </c>
      <c r="G4" s="69"/>
      <c r="H4" s="63" t="s">
        <v>35</v>
      </c>
      <c r="I4" s="63"/>
      <c r="J4" s="61" t="s">
        <v>32</v>
      </c>
      <c r="K4" s="61"/>
      <c r="L4" s="63" t="s">
        <v>35</v>
      </c>
      <c r="M4" s="70"/>
      <c r="N4" s="59" t="s">
        <v>38</v>
      </c>
      <c r="O4" s="61"/>
      <c r="P4" s="63" t="s">
        <v>41</v>
      </c>
      <c r="Q4" s="65"/>
    </row>
    <row r="5" spans="1:17" ht="34.5" thickBot="1" x14ac:dyDescent="0.25">
      <c r="A5" s="60"/>
      <c r="B5" s="62"/>
      <c r="C5" s="62"/>
      <c r="D5" s="64"/>
      <c r="E5" s="67"/>
      <c r="F5" s="42" t="s">
        <v>33</v>
      </c>
      <c r="G5" s="43" t="s">
        <v>34</v>
      </c>
      <c r="H5" s="44" t="s">
        <v>33</v>
      </c>
      <c r="I5" s="44" t="s">
        <v>34</v>
      </c>
      <c r="J5" s="45" t="s">
        <v>36</v>
      </c>
      <c r="K5" s="45" t="s">
        <v>37</v>
      </c>
      <c r="L5" s="44" t="s">
        <v>36</v>
      </c>
      <c r="M5" s="46" t="s">
        <v>37</v>
      </c>
      <c r="N5" s="32" t="s">
        <v>39</v>
      </c>
      <c r="O5" s="45" t="s">
        <v>40</v>
      </c>
      <c r="P5" s="44" t="s">
        <v>39</v>
      </c>
      <c r="Q5" s="47" t="s">
        <v>40</v>
      </c>
    </row>
    <row r="6" spans="1:17" x14ac:dyDescent="0.2">
      <c r="A6" s="33">
        <v>1</v>
      </c>
      <c r="B6" s="55" t="s">
        <v>55</v>
      </c>
      <c r="C6" s="56" t="s">
        <v>91</v>
      </c>
      <c r="D6" s="14">
        <v>206</v>
      </c>
      <c r="E6" s="57">
        <v>2</v>
      </c>
      <c r="F6" s="34">
        <v>1</v>
      </c>
      <c r="G6" s="35">
        <v>1</v>
      </c>
      <c r="H6" s="36"/>
      <c r="I6" s="36"/>
      <c r="J6" s="37">
        <v>1</v>
      </c>
      <c r="K6" s="35">
        <v>1</v>
      </c>
      <c r="L6" s="36"/>
      <c r="M6" s="38"/>
      <c r="N6" s="39">
        <v>2</v>
      </c>
      <c r="O6" s="40">
        <v>2</v>
      </c>
      <c r="P6" s="41"/>
      <c r="Q6" s="48"/>
    </row>
    <row r="7" spans="1:17" x14ac:dyDescent="0.2">
      <c r="A7" s="22">
        <f>A6+1</f>
        <v>2</v>
      </c>
      <c r="B7" s="50" t="s">
        <v>49</v>
      </c>
      <c r="C7" s="51" t="s">
        <v>47</v>
      </c>
      <c r="D7" s="12">
        <v>310</v>
      </c>
      <c r="E7" s="52">
        <v>2</v>
      </c>
      <c r="F7" s="26">
        <v>1</v>
      </c>
      <c r="G7" s="21">
        <v>1</v>
      </c>
      <c r="H7" s="13"/>
      <c r="I7" s="13"/>
      <c r="J7" s="19">
        <v>1</v>
      </c>
      <c r="K7" s="21">
        <v>1</v>
      </c>
      <c r="L7" s="13"/>
      <c r="M7" s="30"/>
      <c r="N7" s="31">
        <v>2</v>
      </c>
      <c r="O7" s="23">
        <v>2</v>
      </c>
      <c r="P7" s="24"/>
      <c r="Q7" s="25"/>
    </row>
    <row r="8" spans="1:17" x14ac:dyDescent="0.2">
      <c r="A8" s="22">
        <f t="shared" ref="A8:A46" si="0">A7+1</f>
        <v>3</v>
      </c>
      <c r="B8" s="50" t="s">
        <v>79</v>
      </c>
      <c r="C8" s="51" t="s">
        <v>7</v>
      </c>
      <c r="D8" s="12">
        <v>305</v>
      </c>
      <c r="E8" s="52">
        <v>2</v>
      </c>
      <c r="F8" s="26">
        <v>1</v>
      </c>
      <c r="G8" s="21">
        <v>1</v>
      </c>
      <c r="H8" s="13"/>
      <c r="I8" s="13"/>
      <c r="J8" s="19">
        <v>1</v>
      </c>
      <c r="K8" s="21">
        <v>1</v>
      </c>
      <c r="L8" s="13"/>
      <c r="M8" s="30"/>
      <c r="N8" s="31">
        <v>2</v>
      </c>
      <c r="O8" s="23">
        <v>2</v>
      </c>
      <c r="P8" s="24"/>
      <c r="Q8" s="25"/>
    </row>
    <row r="9" spans="1:17" x14ac:dyDescent="0.2">
      <c r="A9" s="22">
        <f t="shared" si="0"/>
        <v>4</v>
      </c>
      <c r="B9" s="50" t="s">
        <v>50</v>
      </c>
      <c r="C9" s="51" t="s">
        <v>8</v>
      </c>
      <c r="D9" s="12">
        <v>305</v>
      </c>
      <c r="E9" s="52">
        <v>2</v>
      </c>
      <c r="F9" s="26">
        <v>1</v>
      </c>
      <c r="G9" s="21">
        <v>1</v>
      </c>
      <c r="H9" s="13"/>
      <c r="I9" s="13"/>
      <c r="J9" s="19">
        <v>1</v>
      </c>
      <c r="K9" s="21">
        <v>1</v>
      </c>
      <c r="L9" s="13"/>
      <c r="M9" s="30"/>
      <c r="N9" s="31">
        <v>2</v>
      </c>
      <c r="O9" s="23">
        <v>2</v>
      </c>
      <c r="P9" s="24"/>
      <c r="Q9" s="25"/>
    </row>
    <row r="10" spans="1:17" x14ac:dyDescent="0.2">
      <c r="A10" s="22">
        <f t="shared" si="0"/>
        <v>5</v>
      </c>
      <c r="B10" s="50" t="s">
        <v>51</v>
      </c>
      <c r="C10" s="51" t="s">
        <v>9</v>
      </c>
      <c r="D10" s="12">
        <v>305</v>
      </c>
      <c r="E10" s="52">
        <v>2</v>
      </c>
      <c r="F10" s="26">
        <v>1</v>
      </c>
      <c r="G10" s="21">
        <v>1</v>
      </c>
      <c r="H10" s="13"/>
      <c r="I10" s="13"/>
      <c r="J10" s="19">
        <v>1</v>
      </c>
      <c r="K10" s="21">
        <v>1</v>
      </c>
      <c r="L10" s="13"/>
      <c r="M10" s="30"/>
      <c r="N10" s="31">
        <v>2</v>
      </c>
      <c r="O10" s="23">
        <v>2</v>
      </c>
      <c r="P10" s="24"/>
      <c r="Q10" s="25"/>
    </row>
    <row r="11" spans="1:17" x14ac:dyDescent="0.2">
      <c r="A11" s="22">
        <f t="shared" si="0"/>
        <v>6</v>
      </c>
      <c r="B11" s="50" t="s">
        <v>52</v>
      </c>
      <c r="C11" s="51" t="s">
        <v>10</v>
      </c>
      <c r="D11" s="12">
        <v>305</v>
      </c>
      <c r="E11" s="52">
        <v>2</v>
      </c>
      <c r="F11" s="26">
        <v>1</v>
      </c>
      <c r="G11" s="21">
        <v>1</v>
      </c>
      <c r="H11" s="13"/>
      <c r="I11" s="13"/>
      <c r="J11" s="19">
        <v>1</v>
      </c>
      <c r="K11" s="21">
        <v>1</v>
      </c>
      <c r="L11" s="13"/>
      <c r="M11" s="30"/>
      <c r="N11" s="31">
        <v>2</v>
      </c>
      <c r="O11" s="23">
        <v>2</v>
      </c>
      <c r="P11" s="24"/>
      <c r="Q11" s="25"/>
    </row>
    <row r="12" spans="1:17" x14ac:dyDescent="0.2">
      <c r="A12" s="22">
        <f t="shared" si="0"/>
        <v>7</v>
      </c>
      <c r="B12" s="50" t="s">
        <v>53</v>
      </c>
      <c r="C12" s="51" t="s">
        <v>11</v>
      </c>
      <c r="D12" s="12">
        <v>305</v>
      </c>
      <c r="E12" s="52">
        <v>2</v>
      </c>
      <c r="F12" s="26">
        <v>1</v>
      </c>
      <c r="G12" s="21">
        <v>1</v>
      </c>
      <c r="H12" s="13"/>
      <c r="I12" s="13"/>
      <c r="J12" s="19">
        <v>1</v>
      </c>
      <c r="K12" s="21">
        <v>1</v>
      </c>
      <c r="L12" s="13"/>
      <c r="M12" s="30"/>
      <c r="N12" s="31">
        <v>2</v>
      </c>
      <c r="O12" s="23">
        <v>2</v>
      </c>
      <c r="P12" s="24"/>
      <c r="Q12" s="25"/>
    </row>
    <row r="13" spans="1:17" x14ac:dyDescent="0.2">
      <c r="A13" s="22">
        <f t="shared" si="0"/>
        <v>8</v>
      </c>
      <c r="B13" s="50" t="s">
        <v>54</v>
      </c>
      <c r="C13" s="51" t="s">
        <v>48</v>
      </c>
      <c r="D13" s="12">
        <v>251</v>
      </c>
      <c r="E13" s="52">
        <v>2</v>
      </c>
      <c r="F13" s="26">
        <v>1</v>
      </c>
      <c r="G13" s="21">
        <v>1</v>
      </c>
      <c r="H13" s="13"/>
      <c r="I13" s="13"/>
      <c r="J13" s="19">
        <v>1</v>
      </c>
      <c r="K13" s="21">
        <v>1</v>
      </c>
      <c r="L13" s="13"/>
      <c r="M13" s="30"/>
      <c r="N13" s="31">
        <v>2</v>
      </c>
      <c r="O13" s="23">
        <v>2</v>
      </c>
      <c r="P13" s="24"/>
      <c r="Q13" s="25"/>
    </row>
    <row r="14" spans="1:17" x14ac:dyDescent="0.2">
      <c r="A14" s="22">
        <f t="shared" si="0"/>
        <v>9</v>
      </c>
      <c r="B14" s="50" t="s">
        <v>18</v>
      </c>
      <c r="C14" s="51" t="s">
        <v>92</v>
      </c>
      <c r="D14" s="12">
        <v>332</v>
      </c>
      <c r="E14" s="52">
        <v>2</v>
      </c>
      <c r="F14" s="26">
        <v>1</v>
      </c>
      <c r="G14" s="21">
        <v>1</v>
      </c>
      <c r="H14" s="13"/>
      <c r="I14" s="13"/>
      <c r="J14" s="19">
        <v>1</v>
      </c>
      <c r="K14" s="21">
        <v>1</v>
      </c>
      <c r="L14" s="13"/>
      <c r="M14" s="30"/>
      <c r="N14" s="31">
        <v>2</v>
      </c>
      <c r="O14" s="23">
        <v>2</v>
      </c>
      <c r="P14" s="24"/>
      <c r="Q14" s="25"/>
    </row>
    <row r="15" spans="1:17" x14ac:dyDescent="0.2">
      <c r="A15" s="22">
        <f t="shared" si="0"/>
        <v>10</v>
      </c>
      <c r="B15" s="50" t="s">
        <v>19</v>
      </c>
      <c r="C15" s="51" t="s">
        <v>93</v>
      </c>
      <c r="D15" s="12">
        <v>372</v>
      </c>
      <c r="E15" s="52">
        <v>2</v>
      </c>
      <c r="F15" s="26">
        <v>1</v>
      </c>
      <c r="G15" s="21">
        <v>1</v>
      </c>
      <c r="H15" s="13"/>
      <c r="I15" s="13"/>
      <c r="J15" s="19">
        <v>1</v>
      </c>
      <c r="K15" s="21">
        <v>1</v>
      </c>
      <c r="L15" s="13"/>
      <c r="M15" s="30"/>
      <c r="N15" s="31">
        <v>2</v>
      </c>
      <c r="O15" s="23">
        <v>2</v>
      </c>
      <c r="P15" s="24"/>
      <c r="Q15" s="25"/>
    </row>
    <row r="16" spans="1:17" x14ac:dyDescent="0.2">
      <c r="A16" s="22">
        <f t="shared" si="0"/>
        <v>11</v>
      </c>
      <c r="B16" s="50" t="s">
        <v>21</v>
      </c>
      <c r="C16" s="51" t="s">
        <v>94</v>
      </c>
      <c r="D16" s="12">
        <v>372</v>
      </c>
      <c r="E16" s="52">
        <v>2</v>
      </c>
      <c r="F16" s="26">
        <v>1</v>
      </c>
      <c r="G16" s="21">
        <v>1</v>
      </c>
      <c r="H16" s="13"/>
      <c r="I16" s="13"/>
      <c r="J16" s="19">
        <v>1</v>
      </c>
      <c r="K16" s="21">
        <v>1</v>
      </c>
      <c r="L16" s="13"/>
      <c r="M16" s="30"/>
      <c r="N16" s="31">
        <v>2</v>
      </c>
      <c r="O16" s="23">
        <v>2</v>
      </c>
      <c r="P16" s="24"/>
      <c r="Q16" s="25"/>
    </row>
    <row r="17" spans="1:17" x14ac:dyDescent="0.2">
      <c r="A17" s="22">
        <f t="shared" si="0"/>
        <v>12</v>
      </c>
      <c r="B17" s="50" t="s">
        <v>20</v>
      </c>
      <c r="C17" s="51" t="s">
        <v>95</v>
      </c>
      <c r="D17" s="12">
        <v>372</v>
      </c>
      <c r="E17" s="52">
        <v>2</v>
      </c>
      <c r="F17" s="26">
        <v>1</v>
      </c>
      <c r="G17" s="21">
        <v>1</v>
      </c>
      <c r="H17" s="13"/>
      <c r="I17" s="13"/>
      <c r="J17" s="19">
        <v>1</v>
      </c>
      <c r="K17" s="21">
        <v>1</v>
      </c>
      <c r="L17" s="13"/>
      <c r="M17" s="30"/>
      <c r="N17" s="31">
        <v>2</v>
      </c>
      <c r="O17" s="23">
        <v>2</v>
      </c>
      <c r="P17" s="24"/>
      <c r="Q17" s="25"/>
    </row>
    <row r="18" spans="1:17" x14ac:dyDescent="0.2">
      <c r="A18" s="22">
        <f t="shared" si="0"/>
        <v>13</v>
      </c>
      <c r="B18" s="50" t="s">
        <v>72</v>
      </c>
      <c r="C18" s="51" t="s">
        <v>3</v>
      </c>
      <c r="D18" s="12">
        <v>457</v>
      </c>
      <c r="E18" s="52">
        <v>68</v>
      </c>
      <c r="F18" s="26">
        <v>17</v>
      </c>
      <c r="G18" s="21">
        <v>34</v>
      </c>
      <c r="H18" s="13"/>
      <c r="I18" s="13"/>
      <c r="J18" s="19">
        <v>17</v>
      </c>
      <c r="K18" s="21">
        <v>34</v>
      </c>
      <c r="L18" s="13"/>
      <c r="M18" s="30"/>
      <c r="N18" s="31">
        <v>34</v>
      </c>
      <c r="O18" s="23">
        <v>68</v>
      </c>
      <c r="P18" s="24"/>
      <c r="Q18" s="25"/>
    </row>
    <row r="19" spans="1:17" x14ac:dyDescent="0.2">
      <c r="A19" s="22">
        <f t="shared" si="0"/>
        <v>14</v>
      </c>
      <c r="B19" s="50" t="s">
        <v>73</v>
      </c>
      <c r="C19" s="51" t="s">
        <v>31</v>
      </c>
      <c r="D19" s="12">
        <v>430</v>
      </c>
      <c r="E19" s="52">
        <v>10</v>
      </c>
      <c r="F19" s="26">
        <v>3</v>
      </c>
      <c r="G19" s="21">
        <v>5</v>
      </c>
      <c r="H19" s="13"/>
      <c r="I19" s="13"/>
      <c r="J19" s="19">
        <v>3</v>
      </c>
      <c r="K19" s="21">
        <v>5</v>
      </c>
      <c r="L19" s="13"/>
      <c r="M19" s="30"/>
      <c r="N19" s="31">
        <v>6</v>
      </c>
      <c r="O19" s="23">
        <v>10</v>
      </c>
      <c r="P19" s="24"/>
      <c r="Q19" s="25"/>
    </row>
    <row r="20" spans="1:17" x14ac:dyDescent="0.2">
      <c r="A20" s="22">
        <f t="shared" si="0"/>
        <v>15</v>
      </c>
      <c r="B20" s="50" t="s">
        <v>24</v>
      </c>
      <c r="C20" s="51" t="s">
        <v>14</v>
      </c>
      <c r="D20" s="12">
        <v>561</v>
      </c>
      <c r="E20" s="52">
        <v>10</v>
      </c>
      <c r="F20" s="26">
        <v>3</v>
      </c>
      <c r="G20" s="21">
        <v>5</v>
      </c>
      <c r="H20" s="13"/>
      <c r="I20" s="13"/>
      <c r="J20" s="19">
        <v>3</v>
      </c>
      <c r="K20" s="21">
        <v>5</v>
      </c>
      <c r="L20" s="13"/>
      <c r="M20" s="30"/>
      <c r="N20" s="31">
        <v>6</v>
      </c>
      <c r="O20" s="23">
        <v>10</v>
      </c>
      <c r="P20" s="24"/>
      <c r="Q20" s="25"/>
    </row>
    <row r="21" spans="1:17" x14ac:dyDescent="0.2">
      <c r="A21" s="22">
        <f t="shared" si="0"/>
        <v>16</v>
      </c>
      <c r="B21" s="50" t="s">
        <v>25</v>
      </c>
      <c r="C21" s="51" t="s">
        <v>15</v>
      </c>
      <c r="D21" s="12">
        <v>750</v>
      </c>
      <c r="E21" s="52">
        <v>10</v>
      </c>
      <c r="F21" s="26">
        <v>3</v>
      </c>
      <c r="G21" s="21">
        <v>5</v>
      </c>
      <c r="H21" s="13"/>
      <c r="I21" s="13"/>
      <c r="J21" s="19">
        <v>3</v>
      </c>
      <c r="K21" s="21">
        <v>5</v>
      </c>
      <c r="L21" s="13"/>
      <c r="M21" s="30"/>
      <c r="N21" s="31">
        <v>6</v>
      </c>
      <c r="O21" s="23">
        <v>10</v>
      </c>
      <c r="P21" s="24"/>
      <c r="Q21" s="25"/>
    </row>
    <row r="22" spans="1:17" x14ac:dyDescent="0.2">
      <c r="A22" s="22">
        <f t="shared" si="0"/>
        <v>17</v>
      </c>
      <c r="B22" s="50" t="s">
        <v>26</v>
      </c>
      <c r="C22" s="51" t="s">
        <v>16</v>
      </c>
      <c r="D22" s="12">
        <v>750</v>
      </c>
      <c r="E22" s="52">
        <v>10</v>
      </c>
      <c r="F22" s="26">
        <v>3</v>
      </c>
      <c r="G22" s="21">
        <v>5</v>
      </c>
      <c r="H22" s="13"/>
      <c r="I22" s="13"/>
      <c r="J22" s="19">
        <v>3</v>
      </c>
      <c r="K22" s="21">
        <v>5</v>
      </c>
      <c r="L22" s="13"/>
      <c r="M22" s="30"/>
      <c r="N22" s="31">
        <v>6</v>
      </c>
      <c r="O22" s="23">
        <v>10</v>
      </c>
      <c r="P22" s="24"/>
      <c r="Q22" s="25"/>
    </row>
    <row r="23" spans="1:17" x14ac:dyDescent="0.2">
      <c r="A23" s="22">
        <f t="shared" si="0"/>
        <v>18</v>
      </c>
      <c r="B23" s="50" t="s">
        <v>27</v>
      </c>
      <c r="C23" s="51" t="s">
        <v>17</v>
      </c>
      <c r="D23" s="12">
        <v>750</v>
      </c>
      <c r="E23" s="52">
        <v>10</v>
      </c>
      <c r="F23" s="26">
        <v>3</v>
      </c>
      <c r="G23" s="21">
        <v>5</v>
      </c>
      <c r="H23" s="13"/>
      <c r="I23" s="13"/>
      <c r="J23" s="19">
        <v>3</v>
      </c>
      <c r="K23" s="21">
        <v>5</v>
      </c>
      <c r="L23" s="13"/>
      <c r="M23" s="30"/>
      <c r="N23" s="31">
        <v>6</v>
      </c>
      <c r="O23" s="23">
        <v>10</v>
      </c>
      <c r="P23" s="24"/>
      <c r="Q23" s="25"/>
    </row>
    <row r="24" spans="1:17" x14ac:dyDescent="0.2">
      <c r="A24" s="22">
        <f t="shared" si="0"/>
        <v>19</v>
      </c>
      <c r="B24" s="50" t="s">
        <v>23</v>
      </c>
      <c r="C24" s="51" t="s">
        <v>13</v>
      </c>
      <c r="D24" s="12">
        <v>953</v>
      </c>
      <c r="E24" s="52">
        <v>50</v>
      </c>
      <c r="F24" s="26">
        <v>13</v>
      </c>
      <c r="G24" s="21">
        <v>25</v>
      </c>
      <c r="H24" s="13"/>
      <c r="I24" s="13"/>
      <c r="J24" s="19">
        <v>13</v>
      </c>
      <c r="K24" s="21">
        <v>25</v>
      </c>
      <c r="L24" s="13"/>
      <c r="M24" s="30"/>
      <c r="N24" s="31">
        <v>26</v>
      </c>
      <c r="O24" s="23">
        <v>50</v>
      </c>
      <c r="P24" s="24"/>
      <c r="Q24" s="25"/>
    </row>
    <row r="25" spans="1:17" x14ac:dyDescent="0.2">
      <c r="A25" s="22">
        <f t="shared" si="0"/>
        <v>20</v>
      </c>
      <c r="B25" s="50" t="s">
        <v>2</v>
      </c>
      <c r="C25" s="51" t="s">
        <v>0</v>
      </c>
      <c r="D25" s="12">
        <v>360</v>
      </c>
      <c r="E25" s="52">
        <v>300</v>
      </c>
      <c r="F25" s="26">
        <v>75</v>
      </c>
      <c r="G25" s="21">
        <v>150</v>
      </c>
      <c r="H25" s="13"/>
      <c r="I25" s="13"/>
      <c r="J25" s="19">
        <v>75</v>
      </c>
      <c r="K25" s="21">
        <v>150</v>
      </c>
      <c r="L25" s="13"/>
      <c r="M25" s="30"/>
      <c r="N25" s="31">
        <v>150</v>
      </c>
      <c r="O25" s="23">
        <v>300</v>
      </c>
      <c r="P25" s="24"/>
      <c r="Q25" s="25"/>
    </row>
    <row r="26" spans="1:17" x14ac:dyDescent="0.2">
      <c r="A26" s="22">
        <f t="shared" si="0"/>
        <v>21</v>
      </c>
      <c r="B26" s="50" t="s">
        <v>1</v>
      </c>
      <c r="C26" s="51" t="s">
        <v>56</v>
      </c>
      <c r="D26" s="12">
        <v>231</v>
      </c>
      <c r="E26" s="52">
        <v>32</v>
      </c>
      <c r="F26" s="26">
        <v>8</v>
      </c>
      <c r="G26" s="21">
        <v>16</v>
      </c>
      <c r="H26" s="13"/>
      <c r="I26" s="13"/>
      <c r="J26" s="19">
        <v>8</v>
      </c>
      <c r="K26" s="21">
        <v>16</v>
      </c>
      <c r="L26" s="13"/>
      <c r="M26" s="30"/>
      <c r="N26" s="31">
        <v>16</v>
      </c>
      <c r="O26" s="23">
        <v>32</v>
      </c>
      <c r="P26" s="24"/>
      <c r="Q26" s="25"/>
    </row>
    <row r="27" spans="1:17" x14ac:dyDescent="0.2">
      <c r="A27" s="22">
        <f t="shared" si="0"/>
        <v>22</v>
      </c>
      <c r="B27" s="50" t="s">
        <v>62</v>
      </c>
      <c r="C27" s="51" t="s">
        <v>57</v>
      </c>
      <c r="D27" s="12">
        <v>400</v>
      </c>
      <c r="E27" s="52">
        <v>2</v>
      </c>
      <c r="F27" s="26">
        <v>1</v>
      </c>
      <c r="G27" s="21">
        <v>1</v>
      </c>
      <c r="H27" s="13"/>
      <c r="I27" s="13"/>
      <c r="J27" s="19">
        <v>1</v>
      </c>
      <c r="K27" s="21">
        <v>1</v>
      </c>
      <c r="L27" s="13"/>
      <c r="M27" s="30"/>
      <c r="N27" s="31">
        <v>2</v>
      </c>
      <c r="O27" s="23">
        <v>2</v>
      </c>
      <c r="P27" s="24"/>
      <c r="Q27" s="25"/>
    </row>
    <row r="28" spans="1:17" x14ac:dyDescent="0.2">
      <c r="A28" s="22">
        <f t="shared" si="0"/>
        <v>23</v>
      </c>
      <c r="B28" s="50" t="s">
        <v>63</v>
      </c>
      <c r="C28" s="51" t="s">
        <v>58</v>
      </c>
      <c r="D28" s="12">
        <v>501</v>
      </c>
      <c r="E28" s="52">
        <v>2</v>
      </c>
      <c r="F28" s="26">
        <v>1</v>
      </c>
      <c r="G28" s="21">
        <v>1</v>
      </c>
      <c r="H28" s="13"/>
      <c r="I28" s="13"/>
      <c r="J28" s="19">
        <v>1</v>
      </c>
      <c r="K28" s="21">
        <v>1</v>
      </c>
      <c r="L28" s="13"/>
      <c r="M28" s="30"/>
      <c r="N28" s="31">
        <v>2</v>
      </c>
      <c r="O28" s="23">
        <v>2</v>
      </c>
      <c r="P28" s="24"/>
      <c r="Q28" s="25"/>
    </row>
    <row r="29" spans="1:17" x14ac:dyDescent="0.2">
      <c r="A29" s="22">
        <f t="shared" si="0"/>
        <v>24</v>
      </c>
      <c r="B29" s="50" t="s">
        <v>64</v>
      </c>
      <c r="C29" s="51" t="s">
        <v>59</v>
      </c>
      <c r="D29" s="12">
        <v>475</v>
      </c>
      <c r="E29" s="52">
        <v>2</v>
      </c>
      <c r="F29" s="26">
        <v>1</v>
      </c>
      <c r="G29" s="21">
        <v>1</v>
      </c>
      <c r="H29" s="13"/>
      <c r="I29" s="13"/>
      <c r="J29" s="19">
        <v>1</v>
      </c>
      <c r="K29" s="21">
        <v>1</v>
      </c>
      <c r="L29" s="13"/>
      <c r="M29" s="30"/>
      <c r="N29" s="31">
        <v>2</v>
      </c>
      <c r="O29" s="23">
        <v>2</v>
      </c>
      <c r="P29" s="24"/>
      <c r="Q29" s="25"/>
    </row>
    <row r="30" spans="1:17" x14ac:dyDescent="0.2">
      <c r="A30" s="22">
        <f t="shared" si="0"/>
        <v>25</v>
      </c>
      <c r="B30" s="50" t="s">
        <v>65</v>
      </c>
      <c r="C30" s="51" t="s">
        <v>60</v>
      </c>
      <c r="D30" s="12">
        <v>501</v>
      </c>
      <c r="E30" s="52">
        <v>2</v>
      </c>
      <c r="F30" s="26">
        <v>1</v>
      </c>
      <c r="G30" s="21">
        <v>1</v>
      </c>
      <c r="H30" s="13"/>
      <c r="I30" s="13"/>
      <c r="J30" s="19">
        <v>1</v>
      </c>
      <c r="K30" s="21">
        <v>1</v>
      </c>
      <c r="L30" s="13"/>
      <c r="M30" s="30"/>
      <c r="N30" s="31">
        <v>2</v>
      </c>
      <c r="O30" s="23">
        <v>2</v>
      </c>
      <c r="P30" s="24"/>
      <c r="Q30" s="25"/>
    </row>
    <row r="31" spans="1:17" x14ac:dyDescent="0.2">
      <c r="A31" s="22">
        <f t="shared" si="0"/>
        <v>26</v>
      </c>
      <c r="B31" s="50" t="s">
        <v>66</v>
      </c>
      <c r="C31" s="51" t="s">
        <v>28</v>
      </c>
      <c r="D31" s="12">
        <v>742</v>
      </c>
      <c r="E31" s="52">
        <v>2</v>
      </c>
      <c r="F31" s="26">
        <v>1</v>
      </c>
      <c r="G31" s="21">
        <v>1</v>
      </c>
      <c r="H31" s="13"/>
      <c r="I31" s="13"/>
      <c r="J31" s="19">
        <v>1</v>
      </c>
      <c r="K31" s="21">
        <v>1</v>
      </c>
      <c r="L31" s="13"/>
      <c r="M31" s="30"/>
      <c r="N31" s="31">
        <v>2</v>
      </c>
      <c r="O31" s="23">
        <v>2</v>
      </c>
      <c r="P31" s="24"/>
      <c r="Q31" s="25"/>
    </row>
    <row r="32" spans="1:17" x14ac:dyDescent="0.2">
      <c r="A32" s="22">
        <f t="shared" si="0"/>
        <v>27</v>
      </c>
      <c r="B32" s="50" t="s">
        <v>67</v>
      </c>
      <c r="C32" s="51" t="s">
        <v>29</v>
      </c>
      <c r="D32" s="12">
        <v>742</v>
      </c>
      <c r="E32" s="52">
        <v>2</v>
      </c>
      <c r="F32" s="26">
        <v>1</v>
      </c>
      <c r="G32" s="21">
        <v>1</v>
      </c>
      <c r="H32" s="13"/>
      <c r="I32" s="13"/>
      <c r="J32" s="19">
        <v>1</v>
      </c>
      <c r="K32" s="21">
        <v>1</v>
      </c>
      <c r="L32" s="13"/>
      <c r="M32" s="30"/>
      <c r="N32" s="31">
        <v>2</v>
      </c>
      <c r="O32" s="23">
        <v>2</v>
      </c>
      <c r="P32" s="24"/>
      <c r="Q32" s="25"/>
    </row>
    <row r="33" spans="1:18" x14ac:dyDescent="0.2">
      <c r="A33" s="22">
        <f t="shared" si="0"/>
        <v>28</v>
      </c>
      <c r="B33" s="50" t="s">
        <v>68</v>
      </c>
      <c r="C33" s="51" t="s">
        <v>30</v>
      </c>
      <c r="D33" s="12">
        <v>742</v>
      </c>
      <c r="E33" s="52">
        <v>2</v>
      </c>
      <c r="F33" s="26">
        <v>1</v>
      </c>
      <c r="G33" s="21">
        <v>1</v>
      </c>
      <c r="H33" s="13"/>
      <c r="I33" s="13"/>
      <c r="J33" s="19">
        <v>1</v>
      </c>
      <c r="K33" s="21">
        <v>1</v>
      </c>
      <c r="L33" s="13"/>
      <c r="M33" s="30"/>
      <c r="N33" s="31">
        <v>2</v>
      </c>
      <c r="O33" s="23">
        <v>2</v>
      </c>
      <c r="P33" s="24"/>
      <c r="Q33" s="25"/>
    </row>
    <row r="34" spans="1:18" x14ac:dyDescent="0.2">
      <c r="A34" s="22">
        <f t="shared" si="0"/>
        <v>29</v>
      </c>
      <c r="B34" s="50" t="s">
        <v>69</v>
      </c>
      <c r="C34" s="51" t="s">
        <v>96</v>
      </c>
      <c r="D34" s="12">
        <v>742</v>
      </c>
      <c r="E34" s="52">
        <v>2</v>
      </c>
      <c r="F34" s="26">
        <v>1</v>
      </c>
      <c r="G34" s="21">
        <v>1</v>
      </c>
      <c r="H34" s="13"/>
      <c r="I34" s="13"/>
      <c r="J34" s="19">
        <v>1</v>
      </c>
      <c r="K34" s="21">
        <v>1</v>
      </c>
      <c r="L34" s="13"/>
      <c r="M34" s="30"/>
      <c r="N34" s="31">
        <v>2</v>
      </c>
      <c r="O34" s="23">
        <v>2</v>
      </c>
      <c r="P34" s="24"/>
      <c r="Q34" s="25"/>
    </row>
    <row r="35" spans="1:18" x14ac:dyDescent="0.2">
      <c r="A35" s="22">
        <f t="shared" si="0"/>
        <v>30</v>
      </c>
      <c r="B35" s="50" t="s">
        <v>61</v>
      </c>
      <c r="C35" s="51" t="s">
        <v>12</v>
      </c>
      <c r="D35" s="12">
        <v>134</v>
      </c>
      <c r="E35" s="52">
        <v>8</v>
      </c>
      <c r="F35" s="26">
        <v>2</v>
      </c>
      <c r="G35" s="21">
        <v>4</v>
      </c>
      <c r="H35" s="13"/>
      <c r="I35" s="13"/>
      <c r="J35" s="19">
        <v>2</v>
      </c>
      <c r="K35" s="21">
        <v>4</v>
      </c>
      <c r="L35" s="13"/>
      <c r="M35" s="30"/>
      <c r="N35" s="31">
        <v>4</v>
      </c>
      <c r="O35" s="23">
        <v>8</v>
      </c>
      <c r="P35" s="24"/>
      <c r="Q35" s="25"/>
    </row>
    <row r="36" spans="1:18" x14ac:dyDescent="0.2">
      <c r="A36" s="22">
        <f t="shared" si="0"/>
        <v>31</v>
      </c>
      <c r="B36" s="50" t="s">
        <v>43</v>
      </c>
      <c r="C36" s="4" t="s">
        <v>71</v>
      </c>
      <c r="D36" s="12">
        <v>780</v>
      </c>
      <c r="E36" s="52">
        <v>6</v>
      </c>
      <c r="F36" s="26">
        <v>2</v>
      </c>
      <c r="G36" s="21">
        <v>3</v>
      </c>
      <c r="H36" s="13"/>
      <c r="I36" s="13"/>
      <c r="J36" s="19">
        <v>2</v>
      </c>
      <c r="K36" s="21">
        <v>3</v>
      </c>
      <c r="L36" s="13"/>
      <c r="M36" s="30"/>
      <c r="N36" s="31">
        <v>4</v>
      </c>
      <c r="O36" s="23">
        <v>6</v>
      </c>
      <c r="P36" s="24"/>
      <c r="Q36" s="25"/>
    </row>
    <row r="37" spans="1:18" x14ac:dyDescent="0.2">
      <c r="A37" s="22">
        <f t="shared" si="0"/>
        <v>32</v>
      </c>
      <c r="B37" s="50" t="s">
        <v>44</v>
      </c>
      <c r="C37" s="4" t="s">
        <v>74</v>
      </c>
      <c r="D37" s="12">
        <v>1030</v>
      </c>
      <c r="E37" s="52">
        <v>6</v>
      </c>
      <c r="F37" s="26">
        <v>2</v>
      </c>
      <c r="G37" s="21">
        <v>3</v>
      </c>
      <c r="H37" s="13"/>
      <c r="I37" s="13"/>
      <c r="J37" s="19">
        <v>2</v>
      </c>
      <c r="K37" s="21">
        <v>3</v>
      </c>
      <c r="L37" s="13"/>
      <c r="M37" s="30"/>
      <c r="N37" s="31">
        <v>4</v>
      </c>
      <c r="O37" s="23">
        <v>6</v>
      </c>
      <c r="P37" s="24"/>
      <c r="Q37" s="25"/>
    </row>
    <row r="38" spans="1:18" x14ac:dyDescent="0.2">
      <c r="A38" s="22">
        <f t="shared" si="0"/>
        <v>33</v>
      </c>
      <c r="B38" s="50" t="s">
        <v>45</v>
      </c>
      <c r="C38" s="4" t="s">
        <v>75</v>
      </c>
      <c r="D38" s="12">
        <v>1030</v>
      </c>
      <c r="E38" s="52">
        <v>6</v>
      </c>
      <c r="F38" s="26">
        <v>2</v>
      </c>
      <c r="G38" s="21">
        <v>3</v>
      </c>
      <c r="H38" s="13"/>
      <c r="I38" s="13"/>
      <c r="J38" s="19">
        <v>2</v>
      </c>
      <c r="K38" s="21">
        <v>3</v>
      </c>
      <c r="L38" s="13"/>
      <c r="M38" s="30"/>
      <c r="N38" s="31">
        <v>4</v>
      </c>
      <c r="O38" s="23">
        <v>6</v>
      </c>
      <c r="P38" s="24"/>
      <c r="Q38" s="25"/>
    </row>
    <row r="39" spans="1:18" x14ac:dyDescent="0.2">
      <c r="A39" s="22">
        <f t="shared" si="0"/>
        <v>34</v>
      </c>
      <c r="B39" s="50" t="s">
        <v>46</v>
      </c>
      <c r="C39" s="4" t="s">
        <v>76</v>
      </c>
      <c r="D39" s="12">
        <v>1030</v>
      </c>
      <c r="E39" s="52">
        <v>6</v>
      </c>
      <c r="F39" s="26">
        <v>2</v>
      </c>
      <c r="G39" s="21">
        <v>3</v>
      </c>
      <c r="H39" s="13"/>
      <c r="I39" s="13"/>
      <c r="J39" s="19">
        <v>2</v>
      </c>
      <c r="K39" s="21">
        <v>3</v>
      </c>
      <c r="L39" s="13"/>
      <c r="M39" s="30"/>
      <c r="N39" s="31">
        <v>4</v>
      </c>
      <c r="O39" s="23">
        <v>6</v>
      </c>
      <c r="P39" s="24"/>
      <c r="Q39" s="25"/>
    </row>
    <row r="40" spans="1:18" x14ac:dyDescent="0.2">
      <c r="A40" s="22">
        <f t="shared" si="0"/>
        <v>35</v>
      </c>
      <c r="B40" s="50" t="s">
        <v>77</v>
      </c>
      <c r="C40" s="4" t="s">
        <v>70</v>
      </c>
      <c r="D40" s="12">
        <v>946</v>
      </c>
      <c r="E40" s="52">
        <v>30</v>
      </c>
      <c r="F40" s="26">
        <v>8</v>
      </c>
      <c r="G40" s="21">
        <v>15</v>
      </c>
      <c r="H40" s="13"/>
      <c r="I40" s="13"/>
      <c r="J40" s="19">
        <v>8</v>
      </c>
      <c r="K40" s="21">
        <v>15</v>
      </c>
      <c r="L40" s="13"/>
      <c r="M40" s="30"/>
      <c r="N40" s="31">
        <v>16</v>
      </c>
      <c r="O40" s="23">
        <v>30</v>
      </c>
      <c r="P40" s="24"/>
      <c r="Q40" s="25"/>
    </row>
    <row r="41" spans="1:18" x14ac:dyDescent="0.2">
      <c r="A41" s="22">
        <f t="shared" si="0"/>
        <v>36</v>
      </c>
      <c r="B41" s="50" t="s">
        <v>80</v>
      </c>
      <c r="C41" s="4" t="s">
        <v>85</v>
      </c>
      <c r="D41" s="12">
        <v>310</v>
      </c>
      <c r="E41" s="52">
        <v>2</v>
      </c>
      <c r="F41" s="26">
        <v>1</v>
      </c>
      <c r="G41" s="21">
        <v>1</v>
      </c>
      <c r="H41" s="13"/>
      <c r="I41" s="13"/>
      <c r="J41" s="19">
        <v>1</v>
      </c>
      <c r="K41" s="21">
        <v>1</v>
      </c>
      <c r="L41" s="13"/>
      <c r="M41" s="30"/>
      <c r="N41" s="31">
        <v>2</v>
      </c>
      <c r="O41" s="23">
        <v>2</v>
      </c>
      <c r="P41" s="24"/>
      <c r="Q41" s="25"/>
    </row>
    <row r="42" spans="1:18" x14ac:dyDescent="0.2">
      <c r="A42" s="22">
        <f t="shared" si="0"/>
        <v>37</v>
      </c>
      <c r="B42" s="50" t="s">
        <v>78</v>
      </c>
      <c r="C42" s="4" t="s">
        <v>86</v>
      </c>
      <c r="D42" s="12">
        <v>310</v>
      </c>
      <c r="E42" s="52">
        <v>2</v>
      </c>
      <c r="F42" s="26">
        <v>1</v>
      </c>
      <c r="G42" s="21">
        <v>1</v>
      </c>
      <c r="H42" s="13"/>
      <c r="I42" s="13"/>
      <c r="J42" s="19">
        <v>1</v>
      </c>
      <c r="K42" s="21">
        <v>1</v>
      </c>
      <c r="L42" s="13"/>
      <c r="M42" s="30"/>
      <c r="N42" s="31">
        <v>2</v>
      </c>
      <c r="O42" s="23">
        <v>2</v>
      </c>
      <c r="P42" s="24"/>
      <c r="Q42" s="25"/>
    </row>
    <row r="43" spans="1:18" x14ac:dyDescent="0.2">
      <c r="A43" s="22">
        <f t="shared" si="0"/>
        <v>38</v>
      </c>
      <c r="B43" s="50" t="s">
        <v>81</v>
      </c>
      <c r="C43" s="4" t="s">
        <v>87</v>
      </c>
      <c r="D43" s="12">
        <v>310</v>
      </c>
      <c r="E43" s="52">
        <v>2</v>
      </c>
      <c r="F43" s="26">
        <v>1</v>
      </c>
      <c r="G43" s="21">
        <v>1</v>
      </c>
      <c r="H43" s="13"/>
      <c r="I43" s="13"/>
      <c r="J43" s="19">
        <v>1</v>
      </c>
      <c r="K43" s="21">
        <v>1</v>
      </c>
      <c r="L43" s="13"/>
      <c r="M43" s="30"/>
      <c r="N43" s="31">
        <v>2</v>
      </c>
      <c r="O43" s="23">
        <v>2</v>
      </c>
      <c r="P43" s="24"/>
      <c r="Q43" s="25"/>
    </row>
    <row r="44" spans="1:18" x14ac:dyDescent="0.2">
      <c r="A44" s="22">
        <f t="shared" si="0"/>
        <v>39</v>
      </c>
      <c r="B44" s="50" t="s">
        <v>82</v>
      </c>
      <c r="C44" s="4" t="s">
        <v>88</v>
      </c>
      <c r="D44" s="12">
        <v>310</v>
      </c>
      <c r="E44" s="52">
        <v>2</v>
      </c>
      <c r="F44" s="26">
        <v>1</v>
      </c>
      <c r="G44" s="21">
        <v>1</v>
      </c>
      <c r="H44" s="13"/>
      <c r="I44" s="13"/>
      <c r="J44" s="19">
        <v>1</v>
      </c>
      <c r="K44" s="21">
        <v>1</v>
      </c>
      <c r="L44" s="13"/>
      <c r="M44" s="30"/>
      <c r="N44" s="31">
        <v>2</v>
      </c>
      <c r="O44" s="23">
        <v>2</v>
      </c>
      <c r="P44" s="24"/>
      <c r="Q44" s="25"/>
    </row>
    <row r="45" spans="1:18" x14ac:dyDescent="0.2">
      <c r="A45" s="22">
        <f t="shared" si="0"/>
        <v>40</v>
      </c>
      <c r="B45" s="50" t="s">
        <v>83</v>
      </c>
      <c r="C45" s="4" t="s">
        <v>89</v>
      </c>
      <c r="D45" s="12">
        <v>310</v>
      </c>
      <c r="E45" s="52">
        <v>2</v>
      </c>
      <c r="F45" s="26">
        <v>1</v>
      </c>
      <c r="G45" s="21">
        <v>1</v>
      </c>
      <c r="H45" s="13"/>
      <c r="I45" s="13"/>
      <c r="J45" s="19">
        <v>1</v>
      </c>
      <c r="K45" s="21">
        <v>1</v>
      </c>
      <c r="L45" s="13"/>
      <c r="M45" s="30"/>
      <c r="N45" s="31">
        <v>2</v>
      </c>
      <c r="O45" s="23">
        <v>2</v>
      </c>
      <c r="P45" s="24"/>
      <c r="Q45" s="25"/>
    </row>
    <row r="46" spans="1:18" ht="12" thickBot="1" x14ac:dyDescent="0.25">
      <c r="A46" s="22">
        <f t="shared" si="0"/>
        <v>41</v>
      </c>
      <c r="B46" s="53" t="s">
        <v>84</v>
      </c>
      <c r="C46" s="27" t="s">
        <v>90</v>
      </c>
      <c r="D46" s="28">
        <v>265</v>
      </c>
      <c r="E46" s="54">
        <v>2</v>
      </c>
      <c r="F46" s="26">
        <v>1</v>
      </c>
      <c r="G46" s="21">
        <v>1</v>
      </c>
      <c r="H46" s="13"/>
      <c r="I46" s="13"/>
      <c r="J46" s="19">
        <v>1</v>
      </c>
      <c r="K46" s="21">
        <v>1</v>
      </c>
      <c r="L46" s="13"/>
      <c r="M46" s="30"/>
      <c r="N46" s="31">
        <v>2</v>
      </c>
      <c r="O46" s="23">
        <v>2</v>
      </c>
      <c r="P46" s="24"/>
      <c r="Q46" s="25"/>
    </row>
    <row r="47" spans="1:18" ht="12" thickBot="1" x14ac:dyDescent="0.25">
      <c r="A47" s="5"/>
      <c r="B47" s="6"/>
      <c r="C47" s="7"/>
      <c r="D47" s="11"/>
      <c r="E47" s="29">
        <f t="shared" ref="E47:O47" si="1">SUM(E6:E46)</f>
        <v>614</v>
      </c>
      <c r="F47" s="29">
        <f t="shared" si="1"/>
        <v>172</v>
      </c>
      <c r="G47" s="29">
        <f t="shared" si="1"/>
        <v>307</v>
      </c>
      <c r="H47" s="15"/>
      <c r="I47" s="15"/>
      <c r="J47" s="29">
        <f t="shared" si="1"/>
        <v>172</v>
      </c>
      <c r="K47" s="29">
        <f t="shared" si="1"/>
        <v>307</v>
      </c>
      <c r="L47" s="15"/>
      <c r="M47" s="15"/>
      <c r="N47" s="29">
        <f t="shared" si="1"/>
        <v>344</v>
      </c>
      <c r="O47" s="29">
        <f t="shared" si="1"/>
        <v>614</v>
      </c>
      <c r="P47" s="15"/>
      <c r="Q47" s="49"/>
      <c r="R47" s="17"/>
    </row>
    <row r="49" spans="2:5" ht="15" customHeight="1" x14ac:dyDescent="0.2">
      <c r="B49" s="10"/>
      <c r="C49" s="10"/>
      <c r="D49" s="9"/>
      <c r="E49" s="10"/>
    </row>
    <row r="50" spans="2:5" ht="15" customHeight="1" x14ac:dyDescent="0.2">
      <c r="B50" s="10"/>
      <c r="C50" s="10"/>
      <c r="D50" s="9"/>
      <c r="E50" s="10"/>
    </row>
    <row r="53" spans="2:5" x14ac:dyDescent="0.2">
      <c r="C53" s="8"/>
    </row>
    <row r="55" spans="2:5" x14ac:dyDescent="0.2">
      <c r="C55" s="8"/>
    </row>
  </sheetData>
  <mergeCells count="12">
    <mergeCell ref="A2:Q2"/>
    <mergeCell ref="A4:A5"/>
    <mergeCell ref="B4:B5"/>
    <mergeCell ref="C4:C5"/>
    <mergeCell ref="D4:D5"/>
    <mergeCell ref="P4:Q4"/>
    <mergeCell ref="E4:E5"/>
    <mergeCell ref="F4:G4"/>
    <mergeCell ref="H4:I4"/>
    <mergeCell ref="J4:K4"/>
    <mergeCell ref="L4:M4"/>
    <mergeCell ref="N4:O4"/>
  </mergeCells>
  <pageMargins left="0.27" right="0.26" top="0.6" bottom="0.56000000000000005" header="0.65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2025-08-18T08:07:22Z</dcterms:modified>
</cp:coreProperties>
</file>